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enagarwal/Library/CloudStorage/GoogleDrive-rena@storyaz.studio/My Drive/Projects/Blue Avocado/November 2023/"/>
    </mc:Choice>
  </mc:AlternateContent>
  <xr:revisionPtr revIDLastSave="0" documentId="8_{DA9F9AF1-AB8D-3A45-BD8A-F696DA9C9DF1}" xr6:coauthVersionLast="47" xr6:coauthVersionMax="47" xr10:uidLastSave="{00000000-0000-0000-0000-000000000000}"/>
  <bookViews>
    <workbookView xWindow="-7160" yWindow="-17200" windowWidth="28040" windowHeight="15640" xr2:uid="{64F9FF8D-20C9-9942-9486-CD097E2191B6}"/>
  </bookViews>
  <sheets>
    <sheet name="worksheet" sheetId="1" r:id="rId1"/>
    <sheet name="sample budg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C19" i="1"/>
  <c r="C18" i="1"/>
</calcChain>
</file>

<file path=xl/sharedStrings.xml><?xml version="1.0" encoding="utf-8"?>
<sst xmlns="http://schemas.openxmlformats.org/spreadsheetml/2006/main" count="37" uniqueCount="35">
  <si>
    <t>Assumptions</t>
  </si>
  <si>
    <t># Months</t>
  </si>
  <si>
    <t>Cost per square foot of office space per FTE per mo.</t>
  </si>
  <si>
    <t>FTEs - case managers</t>
  </si>
  <si>
    <t>FTEs - supervisor</t>
  </si>
  <si>
    <t>Leased vehicles</t>
  </si>
  <si>
    <t>Lease cost per month</t>
  </si>
  <si>
    <t>Vehicle fuel per month</t>
  </si>
  <si>
    <t>Occupancy</t>
  </si>
  <si>
    <t>2 vehicles x  $300 lease cost x 12 months plus 2 vehicles x $100 fuel cost per month x 12 months</t>
  </si>
  <si>
    <t>SELECTED BUDGET LINES</t>
  </si>
  <si>
    <t>Travel</t>
  </si>
  <si>
    <t>Landline cost per month per FTE</t>
  </si>
  <si>
    <t>Cell phone cost per month per FTE</t>
  </si>
  <si>
    <t>Telecommunications</t>
  </si>
  <si>
    <t>for case managers only</t>
  </si>
  <si>
    <t>3 FTE case managers x $35 per month plus 3.5 FTEs x $10 per month</t>
  </si>
  <si>
    <t>Updates to any assumption are reflected in the numbers below the red line</t>
  </si>
  <si>
    <t>3.5 FTEs x 12 months x $600</t>
  </si>
  <si>
    <t>SAMPLE GRANT PROPOSAL BUDGET</t>
  </si>
  <si>
    <t>HOMELESS OUTREACH PROJECT</t>
  </si>
  <si>
    <t>Expenses</t>
  </si>
  <si>
    <t>Salaries</t>
  </si>
  <si>
    <t>Fringe Benefits</t>
  </si>
  <si>
    <t>Office space rental</t>
  </si>
  <si>
    <t>Utilities and maintenance</t>
  </si>
  <si>
    <t>Insurance</t>
  </si>
  <si>
    <t>Printing, postage, and office supplies</t>
  </si>
  <si>
    <t>Staff training</t>
  </si>
  <si>
    <t>Total Expense before M&amp;G</t>
  </si>
  <si>
    <t>TOTAL EXPENSE</t>
  </si>
  <si>
    <t>REVENUES</t>
  </si>
  <si>
    <t>GRANT BUDGETING INTERNAL WORKSHEET - SAMPLE CALCULATIONS</t>
  </si>
  <si>
    <t>GRANT REQUEST</t>
  </si>
  <si>
    <t>Management and general @ 15% (rounded)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</si>
</sst>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0" fillId="2" borderId="0" xfId="0" applyFill="1"/>
    <xf numFmtId="164" fontId="0" fillId="0" borderId="0" xfId="1" applyNumberFormat="1" applyFont="1"/>
    <xf numFmtId="165" fontId="0" fillId="0" borderId="0" xfId="2" applyNumberFormat="1" applyFont="1"/>
    <xf numFmtId="164" fontId="2" fillId="0" borderId="0" xfId="1" applyNumberFormat="1" applyFont="1"/>
    <xf numFmtId="0" fontId="0" fillId="0" borderId="0" xfId="0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A586A-9C09-A347-BC30-AC161F67E5DF}">
  <dimension ref="A1:F42"/>
  <sheetViews>
    <sheetView tabSelected="1" zoomScale="140" zoomScaleNormal="140" workbookViewId="0">
      <selection activeCell="B31" sqref="B31"/>
    </sheetView>
  </sheetViews>
  <sheetFormatPr baseColWidth="10" defaultRowHeight="16" x14ac:dyDescent="0.2"/>
  <cols>
    <col min="1" max="1" width="4" customWidth="1"/>
    <col min="2" max="2" width="32.33203125" customWidth="1"/>
    <col min="3" max="3" width="11.83203125" bestFit="1" customWidth="1"/>
  </cols>
  <sheetData>
    <row r="1" spans="1:4" x14ac:dyDescent="0.2">
      <c r="B1" s="2" t="s">
        <v>32</v>
      </c>
    </row>
    <row r="2" spans="1:4" x14ac:dyDescent="0.2">
      <c r="B2" s="2" t="s">
        <v>17</v>
      </c>
    </row>
    <row r="4" spans="1:4" x14ac:dyDescent="0.2">
      <c r="A4" s="1"/>
      <c r="B4" s="2" t="s">
        <v>0</v>
      </c>
      <c r="C4" s="1"/>
      <c r="D4" s="1"/>
    </row>
    <row r="5" spans="1:4" x14ac:dyDescent="0.2">
      <c r="A5" s="1"/>
      <c r="B5" t="s">
        <v>1</v>
      </c>
      <c r="C5">
        <v>12</v>
      </c>
    </row>
    <row r="6" spans="1:4" x14ac:dyDescent="0.2">
      <c r="A6" s="1"/>
      <c r="B6" t="s">
        <v>3</v>
      </c>
      <c r="C6">
        <v>3</v>
      </c>
    </row>
    <row r="7" spans="1:4" x14ac:dyDescent="0.2">
      <c r="A7" s="1"/>
      <c r="B7" t="s">
        <v>4</v>
      </c>
      <c r="C7">
        <v>0.5</v>
      </c>
    </row>
    <row r="8" spans="1:4" x14ac:dyDescent="0.2">
      <c r="A8" s="1"/>
      <c r="B8" t="s">
        <v>5</v>
      </c>
      <c r="C8">
        <v>2</v>
      </c>
    </row>
    <row r="9" spans="1:4" x14ac:dyDescent="0.2">
      <c r="A9" s="1"/>
      <c r="B9" t="s">
        <v>6</v>
      </c>
      <c r="C9" s="7">
        <v>300</v>
      </c>
    </row>
    <row r="10" spans="1:4" x14ac:dyDescent="0.2">
      <c r="A10" s="1"/>
      <c r="B10" t="s">
        <v>7</v>
      </c>
      <c r="C10" s="7">
        <v>100</v>
      </c>
    </row>
    <row r="11" spans="1:4" ht="35" customHeight="1" x14ac:dyDescent="0.2">
      <c r="A11" s="1"/>
      <c r="B11" s="3" t="s">
        <v>2</v>
      </c>
      <c r="C11" s="7">
        <v>600</v>
      </c>
    </row>
    <row r="12" spans="1:4" x14ac:dyDescent="0.2">
      <c r="A12" s="1"/>
      <c r="B12" t="s">
        <v>13</v>
      </c>
      <c r="C12" s="7">
        <v>35</v>
      </c>
      <c r="D12" t="s">
        <v>15</v>
      </c>
    </row>
    <row r="13" spans="1:4" x14ac:dyDescent="0.2">
      <c r="A13" s="1"/>
      <c r="B13" t="s">
        <v>12</v>
      </c>
      <c r="C13" s="7">
        <v>10</v>
      </c>
    </row>
    <row r="14" spans="1:4" ht="7" customHeight="1" x14ac:dyDescent="0.2">
      <c r="A14" s="5"/>
      <c r="B14" s="5"/>
      <c r="C14" s="5"/>
      <c r="D14" s="4"/>
    </row>
    <row r="16" spans="1:4" x14ac:dyDescent="0.2">
      <c r="B16" s="2" t="s">
        <v>10</v>
      </c>
    </row>
    <row r="17" spans="2:6" x14ac:dyDescent="0.2">
      <c r="B17" t="s">
        <v>8</v>
      </c>
      <c r="C17" s="6">
        <f>(C6+C7)*C5*C11</f>
        <v>25200</v>
      </c>
      <c r="D17" t="s">
        <v>18</v>
      </c>
    </row>
    <row r="18" spans="2:6" ht="51" customHeight="1" x14ac:dyDescent="0.2">
      <c r="B18" t="s">
        <v>11</v>
      </c>
      <c r="C18" s="6">
        <f>((C8*C9*C5)+(C8*C10*C5))</f>
        <v>9600</v>
      </c>
      <c r="D18" s="9" t="s">
        <v>9</v>
      </c>
      <c r="E18" s="9"/>
      <c r="F18" s="9"/>
    </row>
    <row r="19" spans="2:6" ht="38" customHeight="1" x14ac:dyDescent="0.2">
      <c r="B19" t="s">
        <v>14</v>
      </c>
      <c r="C19" s="6">
        <f>(C6*C12*C5)+(C6+C7)*C13*C5</f>
        <v>1680</v>
      </c>
      <c r="D19" s="9" t="s">
        <v>16</v>
      </c>
      <c r="E19" s="9"/>
      <c r="F19" s="9"/>
    </row>
    <row r="20" spans="2:6" x14ac:dyDescent="0.2">
      <c r="C20" s="6"/>
    </row>
    <row r="41" spans="4:4" s="2" customFormat="1" x14ac:dyDescent="0.2"/>
    <row r="42" spans="4:4" x14ac:dyDescent="0.2">
      <c r="D42" s="6"/>
    </row>
  </sheetData>
  <mergeCells count="2">
    <mergeCell ref="D18:F18"/>
    <mergeCell ref="D19:F19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76594-9CBF-884C-AF3B-B6F41AD0CA14}">
  <dimension ref="A1:C21"/>
  <sheetViews>
    <sheetView zoomScale="140" zoomScaleNormal="140" workbookViewId="0">
      <selection activeCell="E10" sqref="E10"/>
    </sheetView>
  </sheetViews>
  <sheetFormatPr baseColWidth="10" defaultRowHeight="16" x14ac:dyDescent="0.2"/>
  <sheetData>
    <row r="1" spans="1:3" x14ac:dyDescent="0.2">
      <c r="A1" s="2" t="s">
        <v>19</v>
      </c>
    </row>
    <row r="2" spans="1:3" x14ac:dyDescent="0.2">
      <c r="A2" s="2" t="s">
        <v>20</v>
      </c>
    </row>
    <row r="4" spans="1:3" x14ac:dyDescent="0.2">
      <c r="A4" s="2" t="s">
        <v>31</v>
      </c>
      <c r="C4" s="2">
        <v>0</v>
      </c>
    </row>
    <row r="6" spans="1:3" x14ac:dyDescent="0.2">
      <c r="A6" s="2" t="s">
        <v>21</v>
      </c>
    </row>
    <row r="7" spans="1:3" x14ac:dyDescent="0.2">
      <c r="A7" t="s">
        <v>22</v>
      </c>
      <c r="C7" s="6">
        <v>156000</v>
      </c>
    </row>
    <row r="8" spans="1:3" x14ac:dyDescent="0.2">
      <c r="A8" t="s">
        <v>23</v>
      </c>
      <c r="C8" s="6">
        <v>46800</v>
      </c>
    </row>
    <row r="9" spans="1:3" x14ac:dyDescent="0.2">
      <c r="A9" t="s">
        <v>14</v>
      </c>
      <c r="C9" s="6">
        <v>1680</v>
      </c>
    </row>
    <row r="10" spans="1:3" x14ac:dyDescent="0.2">
      <c r="A10" t="s">
        <v>11</v>
      </c>
      <c r="C10" s="6">
        <v>9600</v>
      </c>
    </row>
    <row r="11" spans="1:3" x14ac:dyDescent="0.2">
      <c r="A11" t="s">
        <v>28</v>
      </c>
      <c r="C11" s="6">
        <v>1000</v>
      </c>
    </row>
    <row r="12" spans="1:3" x14ac:dyDescent="0.2">
      <c r="A12" t="s">
        <v>24</v>
      </c>
      <c r="C12" s="6">
        <v>6000</v>
      </c>
    </row>
    <row r="13" spans="1:3" x14ac:dyDescent="0.2">
      <c r="A13" t="s">
        <v>25</v>
      </c>
      <c r="C13" s="6">
        <v>2400</v>
      </c>
    </row>
    <row r="14" spans="1:3" x14ac:dyDescent="0.2">
      <c r="A14" t="s">
        <v>26</v>
      </c>
      <c r="C14" s="6">
        <v>3000</v>
      </c>
    </row>
    <row r="15" spans="1:3" x14ac:dyDescent="0.2">
      <c r="A15" t="s">
        <v>27</v>
      </c>
      <c r="C15" s="6">
        <v>2000</v>
      </c>
    </row>
    <row r="16" spans="1:3" x14ac:dyDescent="0.2">
      <c r="A16" s="2" t="s">
        <v>29</v>
      </c>
      <c r="B16" s="2"/>
      <c r="C16" s="8">
        <v>228480</v>
      </c>
    </row>
    <row r="17" spans="1:3" x14ac:dyDescent="0.2">
      <c r="C17" s="6"/>
    </row>
    <row r="18" spans="1:3" x14ac:dyDescent="0.2">
      <c r="A18" t="s">
        <v>34</v>
      </c>
      <c r="C18" s="6">
        <v>34270</v>
      </c>
    </row>
    <row r="19" spans="1:3" x14ac:dyDescent="0.2">
      <c r="C19" s="6"/>
    </row>
    <row r="20" spans="1:3" x14ac:dyDescent="0.2">
      <c r="A20" s="2" t="s">
        <v>30</v>
      </c>
      <c r="B20" s="2"/>
      <c r="C20" s="8">
        <v>262750</v>
      </c>
    </row>
    <row r="21" spans="1:3" x14ac:dyDescent="0.2">
      <c r="A21" s="2" t="s">
        <v>33</v>
      </c>
      <c r="B21" s="2"/>
      <c r="C21" s="8">
        <v>262750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</vt:lpstr>
      <vt:lpstr>sample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2023-06-26T19:27:58Z</cp:lastPrinted>
  <dcterms:created xsi:type="dcterms:W3CDTF">2023-04-04T21:59:29Z</dcterms:created>
  <dcterms:modified xsi:type="dcterms:W3CDTF">2023-10-27T19:44:36Z</dcterms:modified>
</cp:coreProperties>
</file>